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CUENTA PUBLICA ANUAL 2024\01 CONTABLE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8800" windowHeight="11475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E31" i="1"/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<sst xmlns="http://schemas.openxmlformats.org/spreadsheetml/2006/main" count="66" uniqueCount="66">
  <si>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</si>
  <si>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</si>
  <si>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</si>
  <si>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</si>
  <si>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</si>
  <si>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</si>
  <si>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</si>
  <si>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</si>
  <si>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</si>
  <si>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</si>
  <si>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</si>
  <si>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</si>
  <si>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</si>
  <si>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</si>
  <si>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</si>
  <si>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</si>
  <si>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</si>
  <si>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</si>
  <si>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</si>
  <si>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</si>
  <si>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</si>
  <si>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</si>
  <si>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</si>
  <si>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</si>
  <si>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</si>
  <si>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</si>
  <si>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</si>
  <si>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</si>
  <si>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</si>
  <si>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</si>
  <si>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</si>
  <si>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</si>
  <si>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</si>
  <si>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</si>
  <si>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</si>
  <si>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</si>
  <si>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</si>
  <si>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</si>
  <si>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</si>
  <si>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</si>
  <si>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</si>
  <si>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</si>
  <si>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</si>
  <si>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</si>
  <si>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</si>
  <si>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</si>
  <si>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</si>
  <si>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</si>
  <si>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</si>
  <si>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</si>
  <si>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</si>
  <si>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</si>
  <si>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</si>
  <si>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</si>
  <si>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</si>
  <si>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</si>
  <si>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</si>
  <si>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</si>
  <si>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</si>
  <si>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</si>
  <si>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</si>
  <si>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</si>
  <si>
    <t>2024</t>
  </si>
  <si>
    <t>2023</t>
  </si>
  <si>
    <t>Del 01 de Diciembre al 31 de Diciembre de 2024 y del 01 de Diciembre al 31 de Diciembre de 2023</t>
  </si>
  <si>
    <t>UNIVERSIDAD TECNOLÓGICA DE PAQUIMÉ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</si>
</sst>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zoomScale="80" zoomScaleNormal="80" workbookViewId="0">
      <selection activeCell="M52" sqref="M52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65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64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62</v>
      </c>
      <c r="F5" s="14" t="s">
        <v>63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4356079.9300000006</v>
      </c>
      <c r="F7" s="17">
        <f>SUM(F8:F14)</f>
        <v>3946408.82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f>4356033.95+45.98</f>
        <v>4356079.9300000006</v>
      </c>
      <c r="F14" s="19">
        <f>3946362.13+46.69</f>
        <v>3946408.82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38170162</v>
      </c>
      <c r="F15" s="17">
        <f>SUM(F16:F17)</f>
        <v>34047002.700000003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38170162</v>
      </c>
      <c r="F17" s="19">
        <v>34047002.700000003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42526241.93</v>
      </c>
      <c r="F25" s="17">
        <f>SUM(F18,F15,F7)</f>
        <v>37993411.520000003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43179505.090000004</v>
      </c>
      <c r="F28" s="17">
        <f>SUM(F29:F31)</f>
        <v>36335056.25</v>
      </c>
    </row>
    <row r="29" spans="2:6" x14ac:dyDescent="0.2">
      <c r="B29" s="18" t="s">
        <v>22</v>
      </c>
      <c r="C29" s="9"/>
      <c r="D29" s="9"/>
      <c r="E29" s="11">
        <v>32812566.16</v>
      </c>
      <c r="F29" s="19">
        <v>29880110.219999999</v>
      </c>
    </row>
    <row r="30" spans="2:6" x14ac:dyDescent="0.2">
      <c r="B30" s="18" t="s">
        <v>23</v>
      </c>
      <c r="C30" s="9"/>
      <c r="D30" s="9"/>
      <c r="E30" s="11">
        <v>4883326.4800000004</v>
      </c>
      <c r="F30" s="19">
        <v>2716366.36</v>
      </c>
    </row>
    <row r="31" spans="2:6" x14ac:dyDescent="0.2">
      <c r="B31" s="18" t="s">
        <v>24</v>
      </c>
      <c r="C31" s="9"/>
      <c r="D31" s="9"/>
      <c r="E31" s="11">
        <f>4721612.45+762000</f>
        <v>5483612.4500000002</v>
      </c>
      <c r="F31" s="19">
        <v>3738579.67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0</v>
      </c>
      <c r="F36" s="19">
        <v>0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6" t="s">
        <v>45</v>
      </c>
      <c r="C53" s="37"/>
      <c r="D53" s="37"/>
      <c r="E53" s="11">
        <v>0</v>
      </c>
      <c r="F53" s="19">
        <v>0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0</v>
      </c>
      <c r="F56" s="19"/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43179505.090000004</v>
      </c>
      <c r="F60" s="17">
        <f>SUM(F57,F52,F46,F42,F28,F32)</f>
        <v>36335056.25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-653263.16000000387</v>
      </c>
      <c r="F62" s="17">
        <f>F25-F60</f>
        <v>1658355.2700000033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 t="s">
        <v>56</v>
      </c>
      <c r="C66" s="33"/>
      <c r="D66" s="33" t="s">
        <v>57</v>
      </c>
    </row>
    <row r="67" spans="2:4" s="30" customFormat="1" x14ac:dyDescent="0.2">
      <c r="B67" s="33" t="s">
        <v>58</v>
      </c>
      <c r="C67" s="33"/>
      <c r="D67" s="33" t="s">
        <v>59</v>
      </c>
    </row>
    <row r="68" spans="2:4" s="30" customFormat="1" x14ac:dyDescent="0.2">
      <c r="B68" s="33" t="s">
        <v>60</v>
      </c>
      <c r="C68" s="33"/>
      <c r="D68" s="33" t="s">
        <v>61</v>
      </c>
    </row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2019-12-03T18:18:01Z</dcterms:created>
  <dcterms:modified xsi:type="dcterms:W3CDTF">2025-01-31T17:31:49Z</dcterms:modified>
</cp:coreProperties>
</file>